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</sheets>
  <definedNames/>
  <calcPr fullCalcOnLoad="1"/>
</workbook>
</file>

<file path=xl/sharedStrings.xml><?xml version="1.0" encoding="utf-8"?>
<sst xmlns="http://schemas.openxmlformats.org/spreadsheetml/2006/main" count="101" uniqueCount="95">
  <si>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</si>
  <si>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</si>
  <si>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</si>
  <si>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</si>
  <si>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</si>
  <si>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</si>
  <si>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</si>
  <si>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</si>
  <si>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</si>
  <si>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</si>
  <si>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</si>
  <si>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</si>
  <si>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</si>
  <si>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</si>
  <si>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</si>
  <si>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</si>
  <si>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</si>
  <si>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</si>
  <si>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</si>
  <si>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</si>
  <si>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</si>
  <si>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060301</t>
  </si>
  <si>
    <t>m. Rejowiec Fabryczny</t>
  </si>
  <si>
    <t>060302</t>
  </si>
  <si>
    <t>gm. Białopole</t>
  </si>
  <si>
    <t>060303</t>
  </si>
  <si>
    <t>gm. Chełm</t>
  </si>
  <si>
    <t>060304</t>
  </si>
  <si>
    <t>gm. Dorohusk</t>
  </si>
  <si>
    <t>060305</t>
  </si>
  <si>
    <t>gm. Dubienka</t>
  </si>
  <si>
    <t>060306</t>
  </si>
  <si>
    <t>gm. Kamień</t>
  </si>
  <si>
    <t>060307</t>
  </si>
  <si>
    <t>gm. Leśniowice</t>
  </si>
  <si>
    <t>060308</t>
  </si>
  <si>
    <t>gm. Rejowiec Fabryczny</t>
  </si>
  <si>
    <t>060309</t>
  </si>
  <si>
    <t>gm. Ruda-Huta</t>
  </si>
  <si>
    <t>060310</t>
  </si>
  <si>
    <t>gm. Sawin</t>
  </si>
  <si>
    <t>060311</t>
  </si>
  <si>
    <t>gm. Siedliszcze</t>
  </si>
  <si>
    <t>060312</t>
  </si>
  <si>
    <t>gm. Wierzbica</t>
  </si>
  <si>
    <t>060313</t>
  </si>
  <si>
    <t>gm. Wojsławice</t>
  </si>
  <si>
    <t>060314</t>
  </si>
  <si>
    <t>gm. Żmudź</t>
  </si>
  <si>
    <t>060315</t>
  </si>
  <si>
    <t>gm. Rejowiec</t>
  </si>
  <si>
    <t>060601</t>
  </si>
  <si>
    <t>m. Krasnystaw</t>
  </si>
  <si>
    <t>060602</t>
  </si>
  <si>
    <t>gm. Fajsławice</t>
  </si>
  <si>
    <t>060603</t>
  </si>
  <si>
    <t>gm. Gorzków</t>
  </si>
  <si>
    <t>060604</t>
  </si>
  <si>
    <t>gm. Izbica</t>
  </si>
  <si>
    <t>060605</t>
  </si>
  <si>
    <t>gm. Krasnystaw</t>
  </si>
  <si>
    <t>060606</t>
  </si>
  <si>
    <t>gm. Kraśniczyn</t>
  </si>
  <si>
    <t>060607</t>
  </si>
  <si>
    <t>gm. Łopiennik Górny</t>
  </si>
  <si>
    <t>060609</t>
  </si>
  <si>
    <t>gm. Rudnik</t>
  </si>
  <si>
    <t>060610</t>
  </si>
  <si>
    <t>gm. Siennica Różana</t>
  </si>
  <si>
    <t>060611</t>
  </si>
  <si>
    <t>gm. Żółkiewka</t>
  </si>
  <si>
    <t>061901</t>
  </si>
  <si>
    <t>m. Włodawa</t>
  </si>
  <si>
    <t>061902</t>
  </si>
  <si>
    <t>gm. Hanna</t>
  </si>
  <si>
    <t>061903</t>
  </si>
  <si>
    <t>gm. Hańsk</t>
  </si>
  <si>
    <t>061904</t>
  </si>
  <si>
    <t>gm. Stary Brus</t>
  </si>
  <si>
    <t>061905</t>
  </si>
  <si>
    <t>gm. Urszulin</t>
  </si>
  <si>
    <t>061906</t>
  </si>
  <si>
    <t>gm. Włodawa</t>
  </si>
  <si>
    <t>061907</t>
  </si>
  <si>
    <t>gm. Wola Uhruska</t>
  </si>
  <si>
    <t>061908</t>
  </si>
  <si>
    <t>gm. Wyryki</t>
  </si>
  <si>
    <t>066201</t>
  </si>
  <si>
    <t>m. Chełm</t>
  </si>
  <si>
    <t>Razem</t>
  </si>
  <si>
    <t>Powiat chełmski</t>
  </si>
  <si>
    <t>Powiat krasnostawski</t>
  </si>
  <si>
    <t>Powiat włodawski</t>
  </si>
  <si>
    <t>*) Ustawa z dnia 5 stycznia 2011 r. - Kodeks wyborczy (Dz. U. Nr 21, poz. 112 z późn. zm.)</t>
  </si>
  <si>
    <t>**) Rozporządzenie Ministra Spraw Wewnętrznych i Administracji z dnia 27 lipca 2011 r. w sprawie rejestru wyborców .. (Dz. U. Nr 158, poz. 941)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</si>
</sst>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3" fillId="35" borderId="0" xfId="0" applyFont="1" applyFill="1" applyBorder="1" applyAlignment="1" applyProtection="1">
      <alignment horizontal="right" vertical="center" wrapText="1"/>
      <protection/>
    </xf>
    <xf numFmtId="0" fontId="6" fillId="36" borderId="0" xfId="0" applyFont="1" applyFill="1" applyAlignment="1">
      <alignment horizontal="center"/>
    </xf>
    <xf numFmtId="0" fontId="6" fillId="36" borderId="0" xfId="0" applyFont="1" applyFill="1" applyAlignment="1">
      <alignment horizontal="center" vertical="center"/>
    </xf>
    <xf numFmtId="0" fontId="6" fillId="36" borderId="0" xfId="0" applyFont="1" applyFill="1" applyAlignment="1">
      <alignment horizontal="right" vertical="center"/>
    </xf>
    <xf numFmtId="0" fontId="6" fillId="36" borderId="0" xfId="0" applyFont="1" applyFill="1" applyAlignment="1">
      <alignment/>
    </xf>
    <xf numFmtId="0" fontId="6" fillId="0" borderId="0" xfId="0" applyFont="1" applyAlignment="1">
      <alignment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7" borderId="11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24" fillId="35" borderId="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4"/>
  <sheetViews>
    <sheetView tabSelected="1" zoomScalePageLayoutView="0" workbookViewId="0" topLeftCell="A1">
      <selection activeCell="D4" sqref="D4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12.75">
      <c r="A1" s="19" t="s">
        <v>0</v>
      </c>
      <c r="B1" s="21" t="s">
        <v>1</v>
      </c>
      <c r="C1" s="21" t="s">
        <v>2</v>
      </c>
      <c r="D1" s="21" t="s">
        <v>3</v>
      </c>
      <c r="E1" s="21"/>
      <c r="F1" s="21"/>
      <c r="G1" s="21"/>
      <c r="H1" s="17" t="s">
        <v>4</v>
      </c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8"/>
    </row>
    <row r="2" spans="1:21" ht="12.75">
      <c r="A2" s="20"/>
      <c r="B2" s="22"/>
      <c r="C2" s="22"/>
      <c r="D2" s="14" t="s">
        <v>5</v>
      </c>
      <c r="E2" s="15" t="s">
        <v>6</v>
      </c>
      <c r="F2" s="15" t="s">
        <v>7</v>
      </c>
      <c r="G2" s="16" t="s">
        <v>8</v>
      </c>
      <c r="H2" s="23" t="s">
        <v>9</v>
      </c>
      <c r="I2" s="23"/>
      <c r="J2" s="23"/>
      <c r="K2" s="23"/>
      <c r="L2" s="24" t="s">
        <v>10</v>
      </c>
      <c r="M2" s="13" t="s">
        <v>11</v>
      </c>
      <c r="N2" s="13"/>
      <c r="O2" s="13"/>
      <c r="P2" s="13"/>
      <c r="Q2" s="13" t="s">
        <v>12</v>
      </c>
      <c r="R2" s="13"/>
      <c r="S2" s="13"/>
      <c r="T2" s="13"/>
      <c r="U2" s="1" t="s">
        <v>13</v>
      </c>
    </row>
    <row r="3" spans="1:21" ht="31.5">
      <c r="A3" s="20"/>
      <c r="B3" s="22"/>
      <c r="C3" s="22"/>
      <c r="D3" s="14"/>
      <c r="E3" s="15"/>
      <c r="F3" s="15"/>
      <c r="G3" s="16"/>
      <c r="H3" s="2" t="s">
        <v>5</v>
      </c>
      <c r="I3" s="3" t="s">
        <v>14</v>
      </c>
      <c r="J3" s="3" t="s">
        <v>15</v>
      </c>
      <c r="K3" s="3" t="s">
        <v>16</v>
      </c>
      <c r="L3" s="25"/>
      <c r="M3" s="4" t="s">
        <v>5</v>
      </c>
      <c r="N3" s="4" t="s">
        <v>17</v>
      </c>
      <c r="O3" s="4" t="s">
        <v>18</v>
      </c>
      <c r="P3" s="4" t="s">
        <v>19</v>
      </c>
      <c r="Q3" s="4" t="s">
        <v>5</v>
      </c>
      <c r="R3" s="4" t="s">
        <v>17</v>
      </c>
      <c r="S3" s="4" t="s">
        <v>18</v>
      </c>
      <c r="T3" s="4" t="s">
        <v>19</v>
      </c>
      <c r="U3" s="5" t="s">
        <v>20</v>
      </c>
    </row>
    <row r="4" spans="1:21" ht="12.75">
      <c r="A4" s="6"/>
      <c r="B4" s="26" t="s">
        <v>90</v>
      </c>
      <c r="C4" s="7">
        <f>SUM(C5:C19)</f>
        <v>80612</v>
      </c>
      <c r="D4" s="7">
        <f aca="true" t="shared" si="0" ref="D4:U4">SUM(D5:D19)</f>
        <v>65114</v>
      </c>
      <c r="E4" s="7">
        <f t="shared" si="0"/>
        <v>64662</v>
      </c>
      <c r="F4" s="7">
        <f t="shared" si="0"/>
        <v>452</v>
      </c>
      <c r="G4" s="7">
        <f t="shared" si="0"/>
        <v>0</v>
      </c>
      <c r="H4" s="7">
        <f t="shared" si="0"/>
        <v>452</v>
      </c>
      <c r="I4" s="7">
        <f t="shared" si="0"/>
        <v>411</v>
      </c>
      <c r="J4" s="7">
        <f t="shared" si="0"/>
        <v>6</v>
      </c>
      <c r="K4" s="7">
        <f t="shared" si="0"/>
        <v>35</v>
      </c>
      <c r="L4" s="7">
        <f t="shared" si="0"/>
        <v>299</v>
      </c>
      <c r="M4" s="7">
        <f t="shared" si="0"/>
        <v>299</v>
      </c>
      <c r="N4" s="7">
        <f t="shared" si="0"/>
        <v>90</v>
      </c>
      <c r="O4" s="7">
        <f t="shared" si="0"/>
        <v>174</v>
      </c>
      <c r="P4" s="7">
        <f t="shared" si="0"/>
        <v>35</v>
      </c>
      <c r="Q4" s="7">
        <f t="shared" si="0"/>
        <v>0</v>
      </c>
      <c r="R4" s="7">
        <f t="shared" si="0"/>
        <v>0</v>
      </c>
      <c r="S4" s="7">
        <f t="shared" si="0"/>
        <v>0</v>
      </c>
      <c r="T4" s="7">
        <f t="shared" si="0"/>
        <v>0</v>
      </c>
      <c r="U4" s="7">
        <f t="shared" si="0"/>
        <v>0</v>
      </c>
    </row>
    <row r="5" spans="1:21" ht="12.75">
      <c r="A5" t="s">
        <v>21</v>
      </c>
      <c r="B5" t="s">
        <v>22</v>
      </c>
      <c r="C5">
        <v>4533</v>
      </c>
      <c r="D5">
        <v>3716</v>
      </c>
      <c r="E5">
        <v>3686</v>
      </c>
      <c r="F5">
        <v>30</v>
      </c>
      <c r="G5">
        <v>0</v>
      </c>
      <c r="H5">
        <v>30</v>
      </c>
      <c r="I5">
        <v>22</v>
      </c>
      <c r="J5">
        <v>0</v>
      </c>
      <c r="K5">
        <v>8</v>
      </c>
      <c r="L5">
        <v>24</v>
      </c>
      <c r="M5">
        <v>24</v>
      </c>
      <c r="N5">
        <v>2</v>
      </c>
      <c r="O5">
        <v>14</v>
      </c>
      <c r="P5">
        <v>8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23</v>
      </c>
      <c r="B6" t="s">
        <v>24</v>
      </c>
      <c r="C6">
        <v>3249</v>
      </c>
      <c r="D6">
        <v>2639</v>
      </c>
      <c r="E6">
        <v>2628</v>
      </c>
      <c r="F6">
        <v>11</v>
      </c>
      <c r="G6">
        <v>0</v>
      </c>
      <c r="H6">
        <v>11</v>
      </c>
      <c r="I6">
        <v>11</v>
      </c>
      <c r="J6">
        <v>0</v>
      </c>
      <c r="K6">
        <v>0</v>
      </c>
      <c r="L6">
        <v>9</v>
      </c>
      <c r="M6">
        <v>9</v>
      </c>
      <c r="N6">
        <v>2</v>
      </c>
      <c r="O6">
        <v>7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25</v>
      </c>
      <c r="B7" t="s">
        <v>26</v>
      </c>
      <c r="C7">
        <v>13939</v>
      </c>
      <c r="D7">
        <v>11131</v>
      </c>
      <c r="E7">
        <v>11070</v>
      </c>
      <c r="F7">
        <v>61</v>
      </c>
      <c r="G7">
        <v>0</v>
      </c>
      <c r="H7">
        <v>61</v>
      </c>
      <c r="I7">
        <v>60</v>
      </c>
      <c r="J7">
        <v>1</v>
      </c>
      <c r="K7">
        <v>0</v>
      </c>
      <c r="L7">
        <v>56</v>
      </c>
      <c r="M7">
        <v>56</v>
      </c>
      <c r="N7">
        <v>27</v>
      </c>
      <c r="O7">
        <v>29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27</v>
      </c>
      <c r="B8" t="s">
        <v>28</v>
      </c>
      <c r="C8">
        <v>6816</v>
      </c>
      <c r="D8">
        <v>5548</v>
      </c>
      <c r="E8">
        <v>5502</v>
      </c>
      <c r="F8">
        <v>46</v>
      </c>
      <c r="G8">
        <v>0</v>
      </c>
      <c r="H8">
        <v>46</v>
      </c>
      <c r="I8">
        <v>45</v>
      </c>
      <c r="J8">
        <v>1</v>
      </c>
      <c r="K8">
        <v>0</v>
      </c>
      <c r="L8">
        <v>11</v>
      </c>
      <c r="M8">
        <v>11</v>
      </c>
      <c r="N8">
        <v>4</v>
      </c>
      <c r="O8">
        <v>7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29</v>
      </c>
      <c r="B9" t="s">
        <v>30</v>
      </c>
      <c r="C9">
        <v>2551</v>
      </c>
      <c r="D9">
        <v>2158</v>
      </c>
      <c r="E9">
        <v>2139</v>
      </c>
      <c r="F9">
        <v>19</v>
      </c>
      <c r="G9">
        <v>0</v>
      </c>
      <c r="H9">
        <v>19</v>
      </c>
      <c r="I9">
        <v>16</v>
      </c>
      <c r="J9">
        <v>1</v>
      </c>
      <c r="K9">
        <v>2</v>
      </c>
      <c r="L9">
        <v>10</v>
      </c>
      <c r="M9">
        <v>10</v>
      </c>
      <c r="N9">
        <v>0</v>
      </c>
      <c r="O9">
        <v>8</v>
      </c>
      <c r="P9">
        <v>2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31</v>
      </c>
      <c r="B10" t="s">
        <v>32</v>
      </c>
      <c r="C10">
        <v>4165</v>
      </c>
      <c r="D10">
        <v>3297</v>
      </c>
      <c r="E10">
        <v>3278</v>
      </c>
      <c r="F10">
        <v>19</v>
      </c>
      <c r="G10">
        <v>0</v>
      </c>
      <c r="H10">
        <v>19</v>
      </c>
      <c r="I10">
        <v>19</v>
      </c>
      <c r="J10">
        <v>0</v>
      </c>
      <c r="K10">
        <v>0</v>
      </c>
      <c r="L10">
        <v>13</v>
      </c>
      <c r="M10">
        <v>13</v>
      </c>
      <c r="N10">
        <v>2</v>
      </c>
      <c r="O10">
        <v>11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33</v>
      </c>
      <c r="B11" t="s">
        <v>34</v>
      </c>
      <c r="C11">
        <v>3931</v>
      </c>
      <c r="D11">
        <v>3180</v>
      </c>
      <c r="E11">
        <v>3159</v>
      </c>
      <c r="F11">
        <v>21</v>
      </c>
      <c r="G11">
        <v>0</v>
      </c>
      <c r="H11">
        <v>21</v>
      </c>
      <c r="I11">
        <v>20</v>
      </c>
      <c r="J11">
        <v>1</v>
      </c>
      <c r="K11">
        <v>0</v>
      </c>
      <c r="L11">
        <v>9</v>
      </c>
      <c r="M11">
        <v>9</v>
      </c>
      <c r="N11">
        <v>3</v>
      </c>
      <c r="O11">
        <v>6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35</v>
      </c>
      <c r="B12" t="s">
        <v>36</v>
      </c>
      <c r="C12">
        <v>4425</v>
      </c>
      <c r="D12">
        <v>3590</v>
      </c>
      <c r="E12">
        <v>3569</v>
      </c>
      <c r="F12">
        <v>21</v>
      </c>
      <c r="G12">
        <v>0</v>
      </c>
      <c r="H12">
        <v>21</v>
      </c>
      <c r="I12">
        <v>15</v>
      </c>
      <c r="J12">
        <v>1</v>
      </c>
      <c r="K12">
        <v>5</v>
      </c>
      <c r="L12">
        <v>27</v>
      </c>
      <c r="M12">
        <v>27</v>
      </c>
      <c r="N12">
        <v>12</v>
      </c>
      <c r="O12">
        <v>10</v>
      </c>
      <c r="P12">
        <v>5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37</v>
      </c>
      <c r="B13" t="s">
        <v>38</v>
      </c>
      <c r="C13">
        <v>4741</v>
      </c>
      <c r="D13">
        <v>3794</v>
      </c>
      <c r="E13">
        <v>3758</v>
      </c>
      <c r="F13">
        <v>36</v>
      </c>
      <c r="G13">
        <v>0</v>
      </c>
      <c r="H13">
        <v>36</v>
      </c>
      <c r="I13">
        <v>36</v>
      </c>
      <c r="J13">
        <v>0</v>
      </c>
      <c r="K13">
        <v>0</v>
      </c>
      <c r="L13">
        <v>11</v>
      </c>
      <c r="M13">
        <v>11</v>
      </c>
      <c r="N13">
        <v>8</v>
      </c>
      <c r="O13">
        <v>3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39</v>
      </c>
      <c r="B14" t="s">
        <v>40</v>
      </c>
      <c r="C14">
        <v>5797</v>
      </c>
      <c r="D14">
        <v>4682</v>
      </c>
      <c r="E14">
        <v>4649</v>
      </c>
      <c r="F14">
        <v>33</v>
      </c>
      <c r="G14">
        <v>0</v>
      </c>
      <c r="H14">
        <v>33</v>
      </c>
      <c r="I14">
        <v>30</v>
      </c>
      <c r="J14">
        <v>0</v>
      </c>
      <c r="K14">
        <v>3</v>
      </c>
      <c r="L14">
        <v>23</v>
      </c>
      <c r="M14">
        <v>23</v>
      </c>
      <c r="N14">
        <v>7</v>
      </c>
      <c r="O14">
        <v>13</v>
      </c>
      <c r="P14">
        <v>3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41</v>
      </c>
      <c r="B15" t="s">
        <v>42</v>
      </c>
      <c r="C15">
        <v>7021</v>
      </c>
      <c r="D15">
        <v>5624</v>
      </c>
      <c r="E15">
        <v>5584</v>
      </c>
      <c r="F15">
        <v>40</v>
      </c>
      <c r="G15">
        <v>0</v>
      </c>
      <c r="H15">
        <v>40</v>
      </c>
      <c r="I15">
        <v>35</v>
      </c>
      <c r="J15">
        <v>0</v>
      </c>
      <c r="K15">
        <v>5</v>
      </c>
      <c r="L15">
        <v>29</v>
      </c>
      <c r="M15">
        <v>29</v>
      </c>
      <c r="N15">
        <v>11</v>
      </c>
      <c r="O15">
        <v>13</v>
      </c>
      <c r="P15">
        <v>5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43</v>
      </c>
      <c r="B16" t="s">
        <v>44</v>
      </c>
      <c r="C16">
        <v>5429</v>
      </c>
      <c r="D16">
        <v>4308</v>
      </c>
      <c r="E16">
        <v>4265</v>
      </c>
      <c r="F16">
        <v>43</v>
      </c>
      <c r="G16">
        <v>0</v>
      </c>
      <c r="H16">
        <v>43</v>
      </c>
      <c r="I16">
        <v>32</v>
      </c>
      <c r="J16">
        <v>0</v>
      </c>
      <c r="K16">
        <v>11</v>
      </c>
      <c r="L16">
        <v>37</v>
      </c>
      <c r="M16">
        <v>37</v>
      </c>
      <c r="N16">
        <v>6</v>
      </c>
      <c r="O16">
        <v>20</v>
      </c>
      <c r="P16">
        <v>11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45</v>
      </c>
      <c r="B17" t="s">
        <v>46</v>
      </c>
      <c r="C17">
        <v>4049</v>
      </c>
      <c r="D17">
        <v>3340</v>
      </c>
      <c r="E17">
        <v>3315</v>
      </c>
      <c r="F17">
        <v>25</v>
      </c>
      <c r="G17">
        <v>0</v>
      </c>
      <c r="H17">
        <v>25</v>
      </c>
      <c r="I17">
        <v>25</v>
      </c>
      <c r="J17">
        <v>0</v>
      </c>
      <c r="K17">
        <v>0</v>
      </c>
      <c r="L17">
        <v>16</v>
      </c>
      <c r="M17">
        <v>16</v>
      </c>
      <c r="N17">
        <v>2</v>
      </c>
      <c r="O17">
        <v>14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47</v>
      </c>
      <c r="B18" t="s">
        <v>48</v>
      </c>
      <c r="C18">
        <v>3313</v>
      </c>
      <c r="D18">
        <v>2657</v>
      </c>
      <c r="E18">
        <v>2632</v>
      </c>
      <c r="F18">
        <v>25</v>
      </c>
      <c r="G18">
        <v>0</v>
      </c>
      <c r="H18">
        <v>25</v>
      </c>
      <c r="I18">
        <v>24</v>
      </c>
      <c r="J18">
        <v>0</v>
      </c>
      <c r="K18">
        <v>1</v>
      </c>
      <c r="L18">
        <v>3</v>
      </c>
      <c r="M18">
        <v>3</v>
      </c>
      <c r="N18">
        <v>1</v>
      </c>
      <c r="O18">
        <v>1</v>
      </c>
      <c r="P18">
        <v>1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49</v>
      </c>
      <c r="B19" t="s">
        <v>50</v>
      </c>
      <c r="C19">
        <v>6653</v>
      </c>
      <c r="D19">
        <v>5450</v>
      </c>
      <c r="E19">
        <v>5428</v>
      </c>
      <c r="F19">
        <v>22</v>
      </c>
      <c r="G19">
        <v>0</v>
      </c>
      <c r="H19">
        <v>22</v>
      </c>
      <c r="I19">
        <v>21</v>
      </c>
      <c r="J19">
        <v>1</v>
      </c>
      <c r="K19">
        <v>0</v>
      </c>
      <c r="L19">
        <v>21</v>
      </c>
      <c r="M19">
        <v>21</v>
      </c>
      <c r="N19">
        <v>3</v>
      </c>
      <c r="O19">
        <v>18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2:21" ht="12.75">
      <c r="B20" s="8" t="s">
        <v>91</v>
      </c>
      <c r="C20" s="7">
        <f>SUM(C21:C30)</f>
        <v>66996</v>
      </c>
      <c r="D20" s="7">
        <f aca="true" t="shared" si="1" ref="D20:U20">SUM(D21:D30)</f>
        <v>55931</v>
      </c>
      <c r="E20" s="7">
        <f t="shared" si="1"/>
        <v>55589</v>
      </c>
      <c r="F20" s="7">
        <f t="shared" si="1"/>
        <v>342</v>
      </c>
      <c r="G20" s="7">
        <f t="shared" si="1"/>
        <v>0</v>
      </c>
      <c r="H20" s="7">
        <f t="shared" si="1"/>
        <v>342</v>
      </c>
      <c r="I20" s="7">
        <f t="shared" si="1"/>
        <v>291</v>
      </c>
      <c r="J20" s="7">
        <f t="shared" si="1"/>
        <v>20</v>
      </c>
      <c r="K20" s="7">
        <f t="shared" si="1"/>
        <v>31</v>
      </c>
      <c r="L20" s="7">
        <f t="shared" si="1"/>
        <v>310</v>
      </c>
      <c r="M20" s="7">
        <f t="shared" si="1"/>
        <v>310</v>
      </c>
      <c r="N20" s="7">
        <f t="shared" si="1"/>
        <v>93</v>
      </c>
      <c r="O20" s="7">
        <f t="shared" si="1"/>
        <v>186</v>
      </c>
      <c r="P20" s="7">
        <f t="shared" si="1"/>
        <v>31</v>
      </c>
      <c r="Q20" s="7">
        <f t="shared" si="1"/>
        <v>0</v>
      </c>
      <c r="R20" s="7">
        <f t="shared" si="1"/>
        <v>0</v>
      </c>
      <c r="S20" s="7">
        <f t="shared" si="1"/>
        <v>0</v>
      </c>
      <c r="T20" s="7">
        <f t="shared" si="1"/>
        <v>0</v>
      </c>
      <c r="U20" s="7">
        <f t="shared" si="1"/>
        <v>0</v>
      </c>
    </row>
    <row r="21" spans="1:21" ht="12.75">
      <c r="A21" t="s">
        <v>51</v>
      </c>
      <c r="B21" t="s">
        <v>52</v>
      </c>
      <c r="C21">
        <v>19390</v>
      </c>
      <c r="D21">
        <v>16205</v>
      </c>
      <c r="E21">
        <v>16141</v>
      </c>
      <c r="F21">
        <v>64</v>
      </c>
      <c r="G21">
        <v>0</v>
      </c>
      <c r="H21">
        <v>64</v>
      </c>
      <c r="I21">
        <v>43</v>
      </c>
      <c r="J21">
        <v>7</v>
      </c>
      <c r="K21">
        <v>14</v>
      </c>
      <c r="L21">
        <v>131</v>
      </c>
      <c r="M21">
        <v>131</v>
      </c>
      <c r="N21">
        <v>44</v>
      </c>
      <c r="O21">
        <v>73</v>
      </c>
      <c r="P21">
        <v>14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53</v>
      </c>
      <c r="B22" t="s">
        <v>54</v>
      </c>
      <c r="C22">
        <v>4822</v>
      </c>
      <c r="D22">
        <v>3974</v>
      </c>
      <c r="E22">
        <v>3972</v>
      </c>
      <c r="F22">
        <v>2</v>
      </c>
      <c r="G22">
        <v>0</v>
      </c>
      <c r="H22">
        <v>2</v>
      </c>
      <c r="I22">
        <v>2</v>
      </c>
      <c r="J22">
        <v>0</v>
      </c>
      <c r="K22">
        <v>0</v>
      </c>
      <c r="L22">
        <v>8</v>
      </c>
      <c r="M22">
        <v>8</v>
      </c>
      <c r="N22">
        <v>2</v>
      </c>
      <c r="O22">
        <v>6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55</v>
      </c>
      <c r="B23" t="s">
        <v>56</v>
      </c>
      <c r="C23">
        <v>3734</v>
      </c>
      <c r="D23">
        <v>3212</v>
      </c>
      <c r="E23">
        <v>3187</v>
      </c>
      <c r="F23">
        <v>25</v>
      </c>
      <c r="G23">
        <v>0</v>
      </c>
      <c r="H23">
        <v>25</v>
      </c>
      <c r="I23">
        <v>23</v>
      </c>
      <c r="J23">
        <v>1</v>
      </c>
      <c r="K23">
        <v>1</v>
      </c>
      <c r="L23">
        <v>12</v>
      </c>
      <c r="M23">
        <v>12</v>
      </c>
      <c r="N23">
        <v>2</v>
      </c>
      <c r="O23">
        <v>9</v>
      </c>
      <c r="P23">
        <v>1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57</v>
      </c>
      <c r="B24" t="s">
        <v>58</v>
      </c>
      <c r="C24">
        <v>8614</v>
      </c>
      <c r="D24">
        <v>7111</v>
      </c>
      <c r="E24">
        <v>7077</v>
      </c>
      <c r="F24">
        <v>34</v>
      </c>
      <c r="G24">
        <v>0</v>
      </c>
      <c r="H24">
        <v>34</v>
      </c>
      <c r="I24">
        <v>32</v>
      </c>
      <c r="J24">
        <v>0</v>
      </c>
      <c r="K24">
        <v>2</v>
      </c>
      <c r="L24">
        <v>26</v>
      </c>
      <c r="M24">
        <v>26</v>
      </c>
      <c r="N24">
        <v>8</v>
      </c>
      <c r="O24">
        <v>16</v>
      </c>
      <c r="P24">
        <v>2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59</v>
      </c>
      <c r="B25" t="s">
        <v>60</v>
      </c>
      <c r="C25">
        <v>8943</v>
      </c>
      <c r="D25">
        <v>7359</v>
      </c>
      <c r="E25">
        <v>7337</v>
      </c>
      <c r="F25">
        <v>22</v>
      </c>
      <c r="G25">
        <v>0</v>
      </c>
      <c r="H25">
        <v>22</v>
      </c>
      <c r="I25">
        <v>20</v>
      </c>
      <c r="J25">
        <v>0</v>
      </c>
      <c r="K25">
        <v>2</v>
      </c>
      <c r="L25">
        <v>41</v>
      </c>
      <c r="M25">
        <v>41</v>
      </c>
      <c r="N25">
        <v>13</v>
      </c>
      <c r="O25">
        <v>26</v>
      </c>
      <c r="P25">
        <v>2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61</v>
      </c>
      <c r="B26" t="s">
        <v>62</v>
      </c>
      <c r="C26">
        <v>3948</v>
      </c>
      <c r="D26">
        <v>3440</v>
      </c>
      <c r="E26">
        <v>3383</v>
      </c>
      <c r="F26">
        <v>57</v>
      </c>
      <c r="G26">
        <v>0</v>
      </c>
      <c r="H26">
        <v>57</v>
      </c>
      <c r="I26">
        <v>48</v>
      </c>
      <c r="J26">
        <v>8</v>
      </c>
      <c r="K26">
        <v>1</v>
      </c>
      <c r="L26">
        <v>21</v>
      </c>
      <c r="M26">
        <v>21</v>
      </c>
      <c r="N26">
        <v>11</v>
      </c>
      <c r="O26">
        <v>9</v>
      </c>
      <c r="P26">
        <v>1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63</v>
      </c>
      <c r="B27" t="s">
        <v>64</v>
      </c>
      <c r="C27">
        <v>4185</v>
      </c>
      <c r="D27">
        <v>3459</v>
      </c>
      <c r="E27">
        <v>3425</v>
      </c>
      <c r="F27">
        <v>34</v>
      </c>
      <c r="G27">
        <v>0</v>
      </c>
      <c r="H27">
        <v>34</v>
      </c>
      <c r="I27">
        <v>30</v>
      </c>
      <c r="J27">
        <v>2</v>
      </c>
      <c r="K27">
        <v>2</v>
      </c>
      <c r="L27">
        <v>11</v>
      </c>
      <c r="M27">
        <v>11</v>
      </c>
      <c r="N27">
        <v>1</v>
      </c>
      <c r="O27">
        <v>8</v>
      </c>
      <c r="P27">
        <v>2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65</v>
      </c>
      <c r="B28" t="s">
        <v>66</v>
      </c>
      <c r="C28">
        <v>3272</v>
      </c>
      <c r="D28">
        <v>2757</v>
      </c>
      <c r="E28">
        <v>2713</v>
      </c>
      <c r="F28">
        <v>44</v>
      </c>
      <c r="G28">
        <v>0</v>
      </c>
      <c r="H28">
        <v>44</v>
      </c>
      <c r="I28">
        <v>36</v>
      </c>
      <c r="J28">
        <v>2</v>
      </c>
      <c r="K28">
        <v>6</v>
      </c>
      <c r="L28">
        <v>17</v>
      </c>
      <c r="M28">
        <v>17</v>
      </c>
      <c r="N28">
        <v>3</v>
      </c>
      <c r="O28">
        <v>8</v>
      </c>
      <c r="P28">
        <v>6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67</v>
      </c>
      <c r="B29" t="s">
        <v>68</v>
      </c>
      <c r="C29">
        <v>4216</v>
      </c>
      <c r="D29">
        <v>3514</v>
      </c>
      <c r="E29">
        <v>3504</v>
      </c>
      <c r="F29">
        <v>10</v>
      </c>
      <c r="G29">
        <v>0</v>
      </c>
      <c r="H29">
        <v>10</v>
      </c>
      <c r="I29">
        <v>10</v>
      </c>
      <c r="J29">
        <v>0</v>
      </c>
      <c r="K29">
        <v>0</v>
      </c>
      <c r="L29">
        <v>19</v>
      </c>
      <c r="M29">
        <v>19</v>
      </c>
      <c r="N29">
        <v>2</v>
      </c>
      <c r="O29">
        <v>17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69</v>
      </c>
      <c r="B30" t="s">
        <v>70</v>
      </c>
      <c r="C30">
        <v>5872</v>
      </c>
      <c r="D30">
        <v>4900</v>
      </c>
      <c r="E30">
        <v>4850</v>
      </c>
      <c r="F30">
        <v>50</v>
      </c>
      <c r="G30">
        <v>0</v>
      </c>
      <c r="H30">
        <v>50</v>
      </c>
      <c r="I30">
        <v>47</v>
      </c>
      <c r="J30">
        <v>0</v>
      </c>
      <c r="K30">
        <v>3</v>
      </c>
      <c r="L30">
        <v>24</v>
      </c>
      <c r="M30">
        <v>24</v>
      </c>
      <c r="N30">
        <v>7</v>
      </c>
      <c r="O30">
        <v>14</v>
      </c>
      <c r="P30">
        <v>3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2:21" ht="12.75">
      <c r="B31" s="9" t="s">
        <v>92</v>
      </c>
      <c r="C31" s="10">
        <f>SUM(C32:C39)</f>
        <v>40136</v>
      </c>
      <c r="D31" s="10">
        <f aca="true" t="shared" si="2" ref="D31:U31">SUM(D32:D39)</f>
        <v>32790</v>
      </c>
      <c r="E31" s="10">
        <f t="shared" si="2"/>
        <v>32604</v>
      </c>
      <c r="F31" s="10">
        <f t="shared" si="2"/>
        <v>186</v>
      </c>
      <c r="G31" s="10">
        <f t="shared" si="2"/>
        <v>0</v>
      </c>
      <c r="H31" s="10">
        <f t="shared" si="2"/>
        <v>186</v>
      </c>
      <c r="I31" s="10">
        <f t="shared" si="2"/>
        <v>165</v>
      </c>
      <c r="J31" s="10">
        <f t="shared" si="2"/>
        <v>3</v>
      </c>
      <c r="K31" s="10">
        <f t="shared" si="2"/>
        <v>18</v>
      </c>
      <c r="L31" s="10">
        <f t="shared" si="2"/>
        <v>203</v>
      </c>
      <c r="M31" s="10">
        <f t="shared" si="2"/>
        <v>203</v>
      </c>
      <c r="N31" s="10">
        <f t="shared" si="2"/>
        <v>33</v>
      </c>
      <c r="O31" s="10">
        <f t="shared" si="2"/>
        <v>152</v>
      </c>
      <c r="P31" s="10">
        <f t="shared" si="2"/>
        <v>18</v>
      </c>
      <c r="Q31" s="10">
        <f t="shared" si="2"/>
        <v>0</v>
      </c>
      <c r="R31" s="10">
        <f t="shared" si="2"/>
        <v>0</v>
      </c>
      <c r="S31" s="10">
        <f t="shared" si="2"/>
        <v>0</v>
      </c>
      <c r="T31" s="10">
        <f t="shared" si="2"/>
        <v>0</v>
      </c>
      <c r="U31" s="10">
        <f t="shared" si="2"/>
        <v>0</v>
      </c>
    </row>
    <row r="32" spans="1:21" ht="12.75">
      <c r="A32" t="s">
        <v>71</v>
      </c>
      <c r="B32" t="s">
        <v>72</v>
      </c>
      <c r="C32">
        <v>13652</v>
      </c>
      <c r="D32">
        <v>11262</v>
      </c>
      <c r="E32">
        <v>11218</v>
      </c>
      <c r="F32">
        <v>44</v>
      </c>
      <c r="G32">
        <v>0</v>
      </c>
      <c r="H32">
        <v>44</v>
      </c>
      <c r="I32">
        <v>31</v>
      </c>
      <c r="J32">
        <v>2</v>
      </c>
      <c r="K32">
        <v>11</v>
      </c>
      <c r="L32">
        <v>72</v>
      </c>
      <c r="M32">
        <v>72</v>
      </c>
      <c r="N32">
        <v>5</v>
      </c>
      <c r="O32">
        <v>56</v>
      </c>
      <c r="P32">
        <v>11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73</v>
      </c>
      <c r="B33" t="s">
        <v>74</v>
      </c>
      <c r="C33">
        <v>3187</v>
      </c>
      <c r="D33">
        <v>2660</v>
      </c>
      <c r="E33">
        <v>2635</v>
      </c>
      <c r="F33">
        <v>25</v>
      </c>
      <c r="G33">
        <v>0</v>
      </c>
      <c r="H33">
        <v>25</v>
      </c>
      <c r="I33">
        <v>25</v>
      </c>
      <c r="J33">
        <v>0</v>
      </c>
      <c r="K33">
        <v>0</v>
      </c>
      <c r="L33">
        <v>21</v>
      </c>
      <c r="M33">
        <v>21</v>
      </c>
      <c r="N33">
        <v>7</v>
      </c>
      <c r="O33">
        <v>14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75</v>
      </c>
      <c r="B34" t="s">
        <v>76</v>
      </c>
      <c r="C34">
        <v>3952</v>
      </c>
      <c r="D34">
        <v>3116</v>
      </c>
      <c r="E34">
        <v>3106</v>
      </c>
      <c r="F34">
        <v>10</v>
      </c>
      <c r="G34">
        <v>0</v>
      </c>
      <c r="H34">
        <v>10</v>
      </c>
      <c r="I34">
        <v>8</v>
      </c>
      <c r="J34">
        <v>0</v>
      </c>
      <c r="K34">
        <v>2</v>
      </c>
      <c r="L34">
        <v>14</v>
      </c>
      <c r="M34">
        <v>14</v>
      </c>
      <c r="N34">
        <v>1</v>
      </c>
      <c r="O34">
        <v>11</v>
      </c>
      <c r="P34">
        <v>2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77</v>
      </c>
      <c r="B35" t="s">
        <v>78</v>
      </c>
      <c r="C35">
        <v>2198</v>
      </c>
      <c r="D35">
        <v>1800</v>
      </c>
      <c r="E35">
        <v>1777</v>
      </c>
      <c r="F35">
        <v>23</v>
      </c>
      <c r="G35">
        <v>0</v>
      </c>
      <c r="H35">
        <v>23</v>
      </c>
      <c r="I35">
        <v>23</v>
      </c>
      <c r="J35">
        <v>0</v>
      </c>
      <c r="K35">
        <v>0</v>
      </c>
      <c r="L35">
        <v>14</v>
      </c>
      <c r="M35">
        <v>14</v>
      </c>
      <c r="N35">
        <v>3</v>
      </c>
      <c r="O35">
        <v>11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79</v>
      </c>
      <c r="B36" t="s">
        <v>80</v>
      </c>
      <c r="C36">
        <v>4246</v>
      </c>
      <c r="D36">
        <v>3395</v>
      </c>
      <c r="E36">
        <v>3369</v>
      </c>
      <c r="F36">
        <v>26</v>
      </c>
      <c r="G36">
        <v>0</v>
      </c>
      <c r="H36">
        <v>26</v>
      </c>
      <c r="I36">
        <v>26</v>
      </c>
      <c r="J36">
        <v>0</v>
      </c>
      <c r="K36">
        <v>0</v>
      </c>
      <c r="L36">
        <v>26</v>
      </c>
      <c r="M36">
        <v>26</v>
      </c>
      <c r="N36">
        <v>9</v>
      </c>
      <c r="O36">
        <v>17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81</v>
      </c>
      <c r="B37" t="s">
        <v>82</v>
      </c>
      <c r="C37">
        <v>6053</v>
      </c>
      <c r="D37">
        <v>4889</v>
      </c>
      <c r="E37">
        <v>4865</v>
      </c>
      <c r="F37">
        <v>24</v>
      </c>
      <c r="G37">
        <v>0</v>
      </c>
      <c r="H37">
        <v>24</v>
      </c>
      <c r="I37">
        <v>21</v>
      </c>
      <c r="J37">
        <v>0</v>
      </c>
      <c r="K37">
        <v>3</v>
      </c>
      <c r="L37">
        <v>24</v>
      </c>
      <c r="M37">
        <v>24</v>
      </c>
      <c r="N37">
        <v>2</v>
      </c>
      <c r="O37">
        <v>19</v>
      </c>
      <c r="P37">
        <v>3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83</v>
      </c>
      <c r="B38" t="s">
        <v>84</v>
      </c>
      <c r="C38">
        <v>4056</v>
      </c>
      <c r="D38">
        <v>3408</v>
      </c>
      <c r="E38">
        <v>3387</v>
      </c>
      <c r="F38">
        <v>21</v>
      </c>
      <c r="G38">
        <v>0</v>
      </c>
      <c r="H38">
        <v>21</v>
      </c>
      <c r="I38">
        <v>19</v>
      </c>
      <c r="J38">
        <v>0</v>
      </c>
      <c r="K38">
        <v>2</v>
      </c>
      <c r="L38">
        <v>20</v>
      </c>
      <c r="M38">
        <v>20</v>
      </c>
      <c r="N38">
        <v>4</v>
      </c>
      <c r="O38">
        <v>14</v>
      </c>
      <c r="P38">
        <v>2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85</v>
      </c>
      <c r="B39" t="s">
        <v>86</v>
      </c>
      <c r="C39">
        <v>2792</v>
      </c>
      <c r="D39">
        <v>2260</v>
      </c>
      <c r="E39">
        <v>2247</v>
      </c>
      <c r="F39">
        <v>13</v>
      </c>
      <c r="G39">
        <v>0</v>
      </c>
      <c r="H39">
        <v>13</v>
      </c>
      <c r="I39">
        <v>12</v>
      </c>
      <c r="J39">
        <v>1</v>
      </c>
      <c r="K39">
        <v>0</v>
      </c>
      <c r="L39">
        <v>12</v>
      </c>
      <c r="M39">
        <v>12</v>
      </c>
      <c r="N39">
        <v>2</v>
      </c>
      <c r="O39">
        <v>10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87</v>
      </c>
      <c r="B40" s="12" t="s">
        <v>88</v>
      </c>
      <c r="C40">
        <v>64386</v>
      </c>
      <c r="D40">
        <v>54124</v>
      </c>
      <c r="E40">
        <v>54005</v>
      </c>
      <c r="F40">
        <v>119</v>
      </c>
      <c r="G40">
        <v>0</v>
      </c>
      <c r="H40">
        <v>119</v>
      </c>
      <c r="I40">
        <v>94</v>
      </c>
      <c r="J40">
        <v>0</v>
      </c>
      <c r="K40">
        <v>25</v>
      </c>
      <c r="L40">
        <v>429</v>
      </c>
      <c r="M40">
        <v>429</v>
      </c>
      <c r="N40">
        <v>46</v>
      </c>
      <c r="O40">
        <v>358</v>
      </c>
      <c r="P40">
        <v>25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2:21" ht="12.75">
      <c r="B41" s="11" t="s">
        <v>89</v>
      </c>
      <c r="C41" s="11">
        <f>SUM(C4,C20,C31,C40)</f>
        <v>252130</v>
      </c>
      <c r="D41" s="11">
        <f>SUM(D4,D20,D31,D40)</f>
        <v>207959</v>
      </c>
      <c r="E41" s="11">
        <f>SUM(E4,E20,E31,E40)</f>
        <v>206860</v>
      </c>
      <c r="F41" s="11">
        <f>SUM(F4,F20,F31,F40)</f>
        <v>1099</v>
      </c>
      <c r="G41" s="11">
        <f>SUM(G4,G20,G31,G40)</f>
        <v>0</v>
      </c>
      <c r="H41" s="11">
        <f>SUM(H4,H20,H31,H40)</f>
        <v>1099</v>
      </c>
      <c r="I41" s="11">
        <f>SUM(I4,I20,I31,I40)</f>
        <v>961</v>
      </c>
      <c r="J41" s="11">
        <f>SUM(J4,J20,J31,J40)</f>
        <v>29</v>
      </c>
      <c r="K41" s="11">
        <f>SUM(K4,K20,K31,K40)</f>
        <v>109</v>
      </c>
      <c r="L41" s="11">
        <f>SUM(L4,L20,L31,L40)</f>
        <v>1241</v>
      </c>
      <c r="M41" s="11">
        <f>SUM(M4,M20,M31,M40)</f>
        <v>1241</v>
      </c>
      <c r="N41" s="11">
        <f>SUM(N4,N20,N31,N40)</f>
        <v>262</v>
      </c>
      <c r="O41" s="11">
        <f>SUM(O4,O20,O31,O40)</f>
        <v>870</v>
      </c>
      <c r="P41" s="11">
        <f>SUM(P4,P20,P31,P40)</f>
        <v>109</v>
      </c>
      <c r="Q41" s="11">
        <f>SUM(Q4,Q20,Q31,Q40)</f>
        <v>0</v>
      </c>
      <c r="R41" s="11">
        <f>SUM(R4,R20,R31,R40)</f>
        <v>0</v>
      </c>
      <c r="S41" s="11">
        <f>SUM(S4,S20,S31,S40)</f>
        <v>0</v>
      </c>
      <c r="T41" s="11">
        <f>SUM(T4,T20,T31,T40)</f>
        <v>0</v>
      </c>
      <c r="U41" s="11">
        <f>SUM(U4,U20,U31,U40)</f>
        <v>0</v>
      </c>
    </row>
    <row r="43" ht="12.75">
      <c r="A43" t="s">
        <v>93</v>
      </c>
    </row>
    <row r="44" ht="12.75">
      <c r="A44" t="s">
        <v>94</v>
      </c>
    </row>
  </sheetData>
  <sheetProtection/>
  <mergeCells count="13">
    <mergeCell ref="H1:U1"/>
    <mergeCell ref="A1:A3"/>
    <mergeCell ref="B1:B3"/>
    <mergeCell ref="C1:C3"/>
    <mergeCell ref="D1:G1"/>
    <mergeCell ref="H2:K2"/>
    <mergeCell ref="L2:L3"/>
    <mergeCell ref="M2:P2"/>
    <mergeCell ref="Q2:T2"/>
    <mergeCell ref="D2:D3"/>
    <mergeCell ref="E2:E3"/>
    <mergeCell ref="F2:F3"/>
    <mergeCell ref="G2:G3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usr1</dc:creator>
  <cp:keywords/>
  <dc:description/>
  <cp:lastModifiedBy>usr1</cp:lastModifiedBy>
  <dcterms:created xsi:type="dcterms:W3CDTF">2014-01-15T12:29:33Z</dcterms:created>
  <dcterms:modified xsi:type="dcterms:W3CDTF">2014-01-15T20:43:03Z</dcterms:modified>
  <cp:category/>
  <cp:version/>
  <cp:contentType/>
  <cp:contentStatus/>
</cp:coreProperties>
</file>